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<sst xmlns="http://schemas.openxmlformats.org/spreadsheetml/2006/main" count="49" uniqueCount="41">
  <si>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养殖图斑</t>
  </si>
  <si>
    <t>普通池塘</t>
  </si>
  <si>
    <t>筏式网箱</t>
  </si>
  <si>
    <t>普通网箱</t>
  </si>
  <si>
    <t>遗漏面积</t>
  </si>
  <si>
    <t>分类错误图斑</t>
  </si>
  <si>
    <t>数量（个）</t>
  </si>
  <si>
    <t>面积（公顷）</t>
  </si>
  <si>
    <t>福鼎市</t>
  </si>
  <si>
    <t>霞浦县</t>
  </si>
  <si>
    <t>福安市</t>
  </si>
  <si>
    <t>蕉城区</t>
  </si>
  <si>
    <t>罗源县</t>
  </si>
  <si>
    <t>连江县</t>
  </si>
  <si>
    <t>马尾区</t>
  </si>
  <si>
    <t>长乐区</t>
  </si>
  <si>
    <t>福清市</t>
  </si>
  <si>
    <t>涵江区</t>
  </si>
  <si>
    <t>荔城区</t>
  </si>
  <si>
    <t>秀屿区</t>
  </si>
  <si>
    <t>城厢区</t>
  </si>
  <si>
    <t>仙游县</t>
  </si>
  <si>
    <t>泉港区</t>
  </si>
  <si>
    <t>惠安县</t>
  </si>
  <si>
    <t>丰泽区</t>
  </si>
  <si>
    <t>石狮市</t>
  </si>
  <si>
    <t>翔安区</t>
  </si>
  <si>
    <t>湖里区</t>
  </si>
  <si>
    <t>金门县</t>
  </si>
  <si>
    <t>同安区</t>
  </si>
  <si>
    <t>集美区</t>
  </si>
  <si>
    <t>海沧区</t>
  </si>
  <si>
    <t>龙海市</t>
  </si>
  <si>
    <t>漳浦县</t>
  </si>
  <si>
    <t>云霄县</t>
  </si>
  <si>
    <t>诏安县</t>
  </si>
  <si>
    <t>南安市</t>
  </si>
  <si>
    <t>晋江市</t>
  </si>
  <si>
    <t>平潭县</t>
  </si>
  <si>
    <t>东山县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</si>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</sst>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40"/>
  <sheetViews>
    <sheetView tabSelected="1" workbookViewId="0">
      <selection activeCell="P34" sqref="P34"/>
    </sheetView>
  </sheetViews>
  <sheetFormatPr defaultColWidth="9" defaultRowHeight="14.4"/>
  <cols>
    <col min="2" max="2" width="7.66666666666667" customWidth="1"/>
    <col min="3" max="3" width="11.8888888888889" customWidth="1"/>
    <col min="4" max="4" width="14.1111111111111" customWidth="1"/>
    <col min="5" max="5" width="11.8888888888889" customWidth="1"/>
    <col min="6" max="6" width="14.1111111111111" customWidth="1"/>
    <col min="7" max="7" width="11.8888888888889" customWidth="1"/>
    <col min="8" max="8" width="14.1111111111111" customWidth="1"/>
    <col min="9" max="9" width="11.8888888888889" customWidth="1"/>
    <col min="10" max="10" width="14.1111111111111" customWidth="1"/>
    <col min="11" max="11" width="14.1111111111111" style="1" customWidth="1"/>
    <col min="12" max="12" width="14.1111111111111" style="2" customWidth="1"/>
  </cols>
  <sheetData>
    <row r="2" spans="2:12">
      <c r="B2" s="3"/>
      <c r="C2" s="4" t="s">
        <v>0</v>
      </c>
      <c r="D2" s="4"/>
      <c r="E2" s="4" t="s">
        <v>1</v>
      </c>
      <c r="F2" s="4"/>
      <c r="G2" s="4" t="s">
        <v>2</v>
      </c>
      <c r="H2" s="4"/>
      <c r="I2" s="4" t="s">
        <v>3</v>
      </c>
      <c r="J2" s="4"/>
      <c r="K2" s="6" t="s">
        <v>4</v>
      </c>
      <c r="L2" s="7" t="s">
        <v>5</v>
      </c>
    </row>
    <row r="3" spans="2:12">
      <c r="B3" s="3"/>
      <c r="C3" s="4" t="s">
        <v>6</v>
      </c>
      <c r="D3" s="4" t="s">
        <v>7</v>
      </c>
      <c r="E3" s="4" t="s">
        <v>6</v>
      </c>
      <c r="F3" s="4" t="s">
        <v>7</v>
      </c>
      <c r="G3" s="4" t="s">
        <v>6</v>
      </c>
      <c r="H3" s="4" t="s">
        <v>7</v>
      </c>
      <c r="I3" s="4" t="s">
        <v>6</v>
      </c>
      <c r="J3" s="4" t="s">
        <v>7</v>
      </c>
      <c r="K3" s="6" t="s">
        <v>7</v>
      </c>
      <c r="L3" s="7" t="s">
        <v>6</v>
      </c>
    </row>
    <row r="4" spans="2:12">
      <c r="B4" s="3" t="s">
        <v>8</v>
      </c>
      <c r="C4" s="3">
        <v>1556</v>
      </c>
      <c r="D4" s="3">
        <v>2061.18</v>
      </c>
      <c r="E4" s="3">
        <v>594</v>
      </c>
      <c r="F4" s="3">
        <v>1024.01</v>
      </c>
      <c r="G4" s="3">
        <v>347</v>
      </c>
      <c r="H4" s="3">
        <v>851.76</v>
      </c>
      <c r="I4" s="3">
        <v>615</v>
      </c>
      <c r="J4" s="3">
        <v>185.41</v>
      </c>
      <c r="K4" s="5">
        <f>D4*0.0152/0.9848</f>
        <v>31.8135012185215</v>
      </c>
      <c r="L4" s="8">
        <f>C4*0.16/100</f>
        <v>2.4896</v>
      </c>
    </row>
    <row r="5" spans="2:12">
      <c r="B5" s="3" t="s">
        <v>9</v>
      </c>
      <c r="C5" s="3">
        <v>17952</v>
      </c>
      <c r="D5" s="3">
        <v>21364.73</v>
      </c>
      <c r="E5" s="3">
        <v>3272</v>
      </c>
      <c r="F5" s="3">
        <v>3530.11</v>
      </c>
      <c r="G5" s="3">
        <v>12597</v>
      </c>
      <c r="H5" s="3">
        <v>16007.47</v>
      </c>
      <c r="I5" s="3">
        <v>2083</v>
      </c>
      <c r="J5" s="3">
        <v>1827.15</v>
      </c>
      <c r="K5" s="5">
        <f>D5*0.0152/0.9848</f>
        <v>329.756190089358</v>
      </c>
      <c r="L5" s="8">
        <f t="shared" ref="L5:L35" si="0">C5*0.16/100</f>
        <v>28.7232</v>
      </c>
    </row>
    <row r="6" spans="2:12">
      <c r="B6" s="3" t="s">
        <v>10</v>
      </c>
      <c r="C6" s="3">
        <v>2905</v>
      </c>
      <c r="D6" s="3">
        <v>2715.62</v>
      </c>
      <c r="E6" s="3">
        <v>912</v>
      </c>
      <c r="F6" s="3">
        <v>1601.85</v>
      </c>
      <c r="G6" s="3">
        <v>1683</v>
      </c>
      <c r="H6" s="3">
        <v>989.08</v>
      </c>
      <c r="I6" s="3">
        <v>310</v>
      </c>
      <c r="J6" s="3">
        <v>124.69</v>
      </c>
      <c r="K6" s="5">
        <f>D6*0.0152/0.9848</f>
        <v>41.9145247766044</v>
      </c>
      <c r="L6" s="8">
        <f t="shared" si="0"/>
        <v>4.648</v>
      </c>
    </row>
    <row r="7" spans="2:12">
      <c r="B7" s="3" t="s">
        <v>11</v>
      </c>
      <c r="C7" s="3">
        <v>6999</v>
      </c>
      <c r="D7" s="3">
        <v>5881.39</v>
      </c>
      <c r="E7" s="3">
        <v>1781</v>
      </c>
      <c r="F7" s="3">
        <v>2456.67</v>
      </c>
      <c r="G7" s="3">
        <v>4393</v>
      </c>
      <c r="H7" s="3">
        <v>2959.4</v>
      </c>
      <c r="I7" s="3">
        <v>825</v>
      </c>
      <c r="J7" s="3">
        <v>465.32</v>
      </c>
      <c r="K7" s="5">
        <f>D7*0.0152/0.9848</f>
        <v>90.7769374492283</v>
      </c>
      <c r="L7" s="8">
        <f t="shared" si="0"/>
        <v>11.1984</v>
      </c>
    </row>
    <row r="8" spans="2:12">
      <c r="B8" s="3" t="s">
        <v>12</v>
      </c>
      <c r="C8" s="3">
        <v>2696</v>
      </c>
      <c r="D8" s="3">
        <v>2032.9</v>
      </c>
      <c r="E8" s="3">
        <v>1054</v>
      </c>
      <c r="F8" s="3">
        <v>970.85</v>
      </c>
      <c r="G8" s="3">
        <v>1040</v>
      </c>
      <c r="H8" s="3">
        <v>735.58</v>
      </c>
      <c r="I8" s="3">
        <v>602</v>
      </c>
      <c r="J8" s="3">
        <v>326.47</v>
      </c>
      <c r="K8" s="5">
        <f t="shared" ref="K8:K35" si="1">D8*0.0152/0.9848</f>
        <v>31.3770105605199</v>
      </c>
      <c r="L8" s="8">
        <f t="shared" si="0"/>
        <v>4.3136</v>
      </c>
    </row>
    <row r="9" spans="2:12">
      <c r="B9" s="3" t="s">
        <v>13</v>
      </c>
      <c r="C9" s="3">
        <v>9342</v>
      </c>
      <c r="D9" s="3">
        <v>9960.14</v>
      </c>
      <c r="E9" s="3">
        <v>1801</v>
      </c>
      <c r="F9" s="3">
        <v>2060.91</v>
      </c>
      <c r="G9" s="3">
        <v>5329</v>
      </c>
      <c r="H9" s="3">
        <v>7478.46</v>
      </c>
      <c r="I9" s="3">
        <v>2212</v>
      </c>
      <c r="J9" s="3">
        <v>420.77</v>
      </c>
      <c r="K9" s="5">
        <f t="shared" si="1"/>
        <v>153.730836718115</v>
      </c>
      <c r="L9" s="8">
        <f t="shared" si="0"/>
        <v>14.9472</v>
      </c>
    </row>
    <row r="10" spans="2:12">
      <c r="B10" s="3" t="s">
        <v>14</v>
      </c>
      <c r="C10" s="3">
        <v>1099</v>
      </c>
      <c r="D10" s="3">
        <v>786.14</v>
      </c>
      <c r="E10" s="3">
        <v>1099</v>
      </c>
      <c r="F10" s="3">
        <v>786.14</v>
      </c>
      <c r="G10" s="3">
        <v>0</v>
      </c>
      <c r="H10" s="3">
        <v>0</v>
      </c>
      <c r="I10" s="3">
        <v>0</v>
      </c>
      <c r="J10" s="3">
        <v>0</v>
      </c>
      <c r="K10" s="5">
        <f t="shared" si="1"/>
        <v>12.1337611697807</v>
      </c>
      <c r="L10" s="8">
        <f t="shared" si="0"/>
        <v>1.7584</v>
      </c>
    </row>
    <row r="11" spans="2:12">
      <c r="B11" s="3" t="s">
        <v>15</v>
      </c>
      <c r="C11" s="3">
        <v>2045</v>
      </c>
      <c r="D11" s="3">
        <v>1688.89</v>
      </c>
      <c r="E11" s="3">
        <v>2020</v>
      </c>
      <c r="F11" s="3">
        <v>1667.45</v>
      </c>
      <c r="G11" s="3">
        <v>13</v>
      </c>
      <c r="H11" s="3">
        <v>18.17</v>
      </c>
      <c r="I11" s="3">
        <v>12</v>
      </c>
      <c r="J11" s="3">
        <v>3.27</v>
      </c>
      <c r="K11" s="5">
        <f t="shared" si="1"/>
        <v>26.0673517465475</v>
      </c>
      <c r="L11" s="8">
        <f t="shared" si="0"/>
        <v>3.272</v>
      </c>
    </row>
    <row r="12" spans="2:12">
      <c r="B12" s="3" t="s">
        <v>16</v>
      </c>
      <c r="C12" s="3">
        <v>19604</v>
      </c>
      <c r="D12" s="3">
        <v>15652.02</v>
      </c>
      <c r="E12" s="3">
        <v>16131</v>
      </c>
      <c r="F12" s="3">
        <v>12688.78</v>
      </c>
      <c r="G12" s="3">
        <v>3455</v>
      </c>
      <c r="H12" s="3">
        <v>2959.89</v>
      </c>
      <c r="I12" s="3">
        <v>18</v>
      </c>
      <c r="J12" s="3">
        <v>3.35</v>
      </c>
      <c r="K12" s="5">
        <f t="shared" si="1"/>
        <v>241.582761982128</v>
      </c>
      <c r="L12" s="8">
        <f t="shared" si="0"/>
        <v>31.3664</v>
      </c>
    </row>
    <row r="13" spans="2:12">
      <c r="B13" s="3" t="s">
        <v>17</v>
      </c>
      <c r="C13" s="3">
        <v>944</v>
      </c>
      <c r="D13" s="3">
        <v>624.68</v>
      </c>
      <c r="E13" s="3">
        <v>864</v>
      </c>
      <c r="F13" s="3">
        <v>553.07</v>
      </c>
      <c r="G13" s="3">
        <v>80</v>
      </c>
      <c r="H13" s="3">
        <v>71.61</v>
      </c>
      <c r="I13" s="3">
        <v>0</v>
      </c>
      <c r="J13" s="3">
        <v>0</v>
      </c>
      <c r="K13" s="5">
        <f t="shared" si="1"/>
        <v>9.6416896831844</v>
      </c>
      <c r="L13" s="8">
        <f t="shared" si="0"/>
        <v>1.5104</v>
      </c>
    </row>
    <row r="14" spans="2:12">
      <c r="B14" s="3" t="s">
        <v>18</v>
      </c>
      <c r="C14" s="3">
        <v>558</v>
      </c>
      <c r="D14" s="3">
        <v>1081.55</v>
      </c>
      <c r="E14" s="3">
        <v>533</v>
      </c>
      <c r="F14" s="3">
        <v>1070.43</v>
      </c>
      <c r="G14" s="3">
        <v>25</v>
      </c>
      <c r="H14" s="3">
        <v>11.12</v>
      </c>
      <c r="I14" s="3">
        <v>0</v>
      </c>
      <c r="J14" s="3">
        <v>0</v>
      </c>
      <c r="K14" s="5">
        <f t="shared" si="1"/>
        <v>16.6932981316003</v>
      </c>
      <c r="L14" s="8">
        <f t="shared" si="0"/>
        <v>0.8928</v>
      </c>
    </row>
    <row r="15" spans="2:12">
      <c r="B15" s="3" t="s">
        <v>19</v>
      </c>
      <c r="C15" s="3">
        <v>13148</v>
      </c>
      <c r="D15" s="3">
        <v>15679.27</v>
      </c>
      <c r="E15" s="3">
        <v>4612</v>
      </c>
      <c r="F15" s="3">
        <v>3251.8</v>
      </c>
      <c r="G15" s="3">
        <v>8050</v>
      </c>
      <c r="H15" s="3">
        <v>12294.84</v>
      </c>
      <c r="I15" s="3">
        <v>486</v>
      </c>
      <c r="J15" s="3">
        <v>132.63</v>
      </c>
      <c r="K15" s="5">
        <f t="shared" si="1"/>
        <v>242.003354995938</v>
      </c>
      <c r="L15" s="8">
        <f t="shared" si="0"/>
        <v>21.0368</v>
      </c>
    </row>
    <row r="16" spans="2:12">
      <c r="B16" s="3" t="s">
        <v>20</v>
      </c>
      <c r="C16" s="3">
        <v>764</v>
      </c>
      <c r="D16" s="3">
        <v>830.56</v>
      </c>
      <c r="E16" s="3">
        <v>168</v>
      </c>
      <c r="F16" s="3">
        <v>446.33</v>
      </c>
      <c r="G16" s="3">
        <v>592</v>
      </c>
      <c r="H16" s="3">
        <v>381.89</v>
      </c>
      <c r="I16" s="3">
        <v>4</v>
      </c>
      <c r="J16" s="3">
        <v>2.34</v>
      </c>
      <c r="K16" s="5">
        <f t="shared" si="1"/>
        <v>12.8193663688058</v>
      </c>
      <c r="L16" s="8">
        <f t="shared" si="0"/>
        <v>1.2224</v>
      </c>
    </row>
    <row r="17" spans="2:12">
      <c r="B17" s="3" t="s">
        <v>21</v>
      </c>
      <c r="C17" s="3">
        <v>39</v>
      </c>
      <c r="D17" s="3">
        <v>116.79</v>
      </c>
      <c r="E17" s="3">
        <v>39</v>
      </c>
      <c r="F17" s="3">
        <v>116.79</v>
      </c>
      <c r="G17" s="3">
        <v>0</v>
      </c>
      <c r="H17" s="3">
        <v>0</v>
      </c>
      <c r="I17" s="3">
        <v>0</v>
      </c>
      <c r="J17" s="3">
        <v>0</v>
      </c>
      <c r="K17" s="5">
        <f t="shared" si="1"/>
        <v>1.80260763606824</v>
      </c>
      <c r="L17" s="8">
        <f t="shared" si="0"/>
        <v>0.0624</v>
      </c>
    </row>
    <row r="18" spans="2:12">
      <c r="B18" s="3" t="s">
        <v>22</v>
      </c>
      <c r="C18" s="3">
        <v>5449</v>
      </c>
      <c r="D18" s="3">
        <v>2261.23</v>
      </c>
      <c r="E18" s="3">
        <v>938</v>
      </c>
      <c r="F18" s="3">
        <v>815.71</v>
      </c>
      <c r="G18" s="3">
        <v>4464</v>
      </c>
      <c r="H18" s="3">
        <v>1426.62</v>
      </c>
      <c r="I18" s="3">
        <v>47</v>
      </c>
      <c r="J18" s="3">
        <v>18.9</v>
      </c>
      <c r="K18" s="5">
        <f t="shared" si="1"/>
        <v>34.9011941510967</v>
      </c>
      <c r="L18" s="8">
        <f t="shared" si="0"/>
        <v>8.7184</v>
      </c>
    </row>
    <row r="19" spans="2:12">
      <c r="B19" s="3" t="s">
        <v>23</v>
      </c>
      <c r="C19" s="3">
        <v>2723</v>
      </c>
      <c r="D19" s="3">
        <v>2069.34</v>
      </c>
      <c r="E19" s="3">
        <v>2005</v>
      </c>
      <c r="F19" s="3">
        <v>1597.5</v>
      </c>
      <c r="G19" s="3">
        <v>597</v>
      </c>
      <c r="H19" s="3">
        <v>455.09</v>
      </c>
      <c r="I19" s="3">
        <v>121</v>
      </c>
      <c r="J19" s="3">
        <v>16.75</v>
      </c>
      <c r="K19" s="5">
        <f t="shared" si="1"/>
        <v>31.9394476035743</v>
      </c>
      <c r="L19" s="8">
        <f t="shared" si="0"/>
        <v>4.3568</v>
      </c>
    </row>
    <row r="20" spans="2:12">
      <c r="B20" s="3" t="s">
        <v>24</v>
      </c>
      <c r="C20" s="3">
        <v>125</v>
      </c>
      <c r="D20" s="3">
        <v>231.63</v>
      </c>
      <c r="E20" s="3">
        <v>125</v>
      </c>
      <c r="F20" s="3">
        <v>231.63</v>
      </c>
      <c r="G20" s="3">
        <v>0</v>
      </c>
      <c r="H20" s="3">
        <v>0</v>
      </c>
      <c r="I20" s="3">
        <v>0</v>
      </c>
      <c r="J20" s="3">
        <v>0</v>
      </c>
      <c r="K20" s="5">
        <f t="shared" si="1"/>
        <v>3.5751177904143</v>
      </c>
      <c r="L20" s="8">
        <f t="shared" si="0"/>
        <v>0.2</v>
      </c>
    </row>
    <row r="21" spans="2:12">
      <c r="B21" s="3" t="s">
        <v>25</v>
      </c>
      <c r="C21" s="3">
        <v>417</v>
      </c>
      <c r="D21" s="3">
        <v>417.47</v>
      </c>
      <c r="E21" s="3">
        <v>359</v>
      </c>
      <c r="F21" s="3">
        <v>391.48</v>
      </c>
      <c r="G21" s="3">
        <v>24</v>
      </c>
      <c r="H21" s="3">
        <v>22.76</v>
      </c>
      <c r="I21" s="3">
        <v>34</v>
      </c>
      <c r="J21" s="3">
        <v>3.23</v>
      </c>
      <c r="K21" s="5">
        <f t="shared" si="1"/>
        <v>6.44348497156783</v>
      </c>
      <c r="L21" s="8">
        <f t="shared" si="0"/>
        <v>0.6672</v>
      </c>
    </row>
    <row r="22" spans="2:12">
      <c r="B22" s="3" t="s">
        <v>26</v>
      </c>
      <c r="C22" s="3">
        <v>1269</v>
      </c>
      <c r="D22" s="3">
        <v>972.84</v>
      </c>
      <c r="E22" s="3">
        <v>1269</v>
      </c>
      <c r="F22" s="3">
        <v>972.84</v>
      </c>
      <c r="G22" s="3">
        <v>0</v>
      </c>
      <c r="H22" s="3">
        <v>0</v>
      </c>
      <c r="I22" s="3">
        <v>0</v>
      </c>
      <c r="J22" s="3">
        <v>0</v>
      </c>
      <c r="K22" s="5">
        <f t="shared" si="1"/>
        <v>15.015402112104</v>
      </c>
      <c r="L22" s="8">
        <f t="shared" si="0"/>
        <v>2.0304</v>
      </c>
    </row>
    <row r="23" spans="2:12">
      <c r="B23" s="3" t="s">
        <v>27</v>
      </c>
      <c r="C23" s="3">
        <v>29</v>
      </c>
      <c r="D23" s="3">
        <v>169.81</v>
      </c>
      <c r="E23" s="3">
        <v>29</v>
      </c>
      <c r="F23" s="3">
        <v>169.81</v>
      </c>
      <c r="G23" s="3">
        <v>0</v>
      </c>
      <c r="H23" s="3">
        <v>0</v>
      </c>
      <c r="I23" s="3">
        <v>0</v>
      </c>
      <c r="J23" s="3">
        <v>0</v>
      </c>
      <c r="K23" s="5">
        <f t="shared" si="1"/>
        <v>2.62095044679123</v>
      </c>
      <c r="L23" s="8">
        <f t="shared" si="0"/>
        <v>0.0464</v>
      </c>
    </row>
    <row r="24" spans="2:12">
      <c r="B24" s="3" t="s">
        <v>28</v>
      </c>
      <c r="C24" s="3">
        <v>640</v>
      </c>
      <c r="D24" s="3">
        <v>428.35</v>
      </c>
      <c r="E24" s="3">
        <v>617</v>
      </c>
      <c r="F24" s="3">
        <v>376.59</v>
      </c>
      <c r="G24" s="3">
        <v>23</v>
      </c>
      <c r="H24" s="3">
        <v>51.76</v>
      </c>
      <c r="I24" s="3">
        <v>0</v>
      </c>
      <c r="J24" s="3">
        <v>0</v>
      </c>
      <c r="K24" s="5">
        <f t="shared" si="1"/>
        <v>6.61141348497157</v>
      </c>
      <c r="L24" s="8">
        <f t="shared" si="0"/>
        <v>1.024</v>
      </c>
    </row>
    <row r="25" spans="2:12">
      <c r="B25" s="3" t="s">
        <v>29</v>
      </c>
      <c r="C25" s="3">
        <v>794</v>
      </c>
      <c r="D25" s="3">
        <v>287.07</v>
      </c>
      <c r="E25" s="3">
        <v>794</v>
      </c>
      <c r="F25" s="3">
        <v>287.07</v>
      </c>
      <c r="G25" s="3">
        <v>0</v>
      </c>
      <c r="H25" s="3">
        <v>0</v>
      </c>
      <c r="I25" s="3">
        <v>0</v>
      </c>
      <c r="J25" s="3">
        <v>0</v>
      </c>
      <c r="K25" s="5">
        <f t="shared" si="1"/>
        <v>4.43081234768481</v>
      </c>
      <c r="L25" s="8">
        <f t="shared" si="0"/>
        <v>1.2704</v>
      </c>
    </row>
    <row r="26" spans="2:12">
      <c r="B26" s="3" t="s">
        <v>30</v>
      </c>
      <c r="C26" s="3">
        <v>564</v>
      </c>
      <c r="D26" s="3">
        <v>377.91</v>
      </c>
      <c r="E26" s="3">
        <v>564</v>
      </c>
      <c r="F26" s="3">
        <v>377.91</v>
      </c>
      <c r="G26" s="3">
        <v>0</v>
      </c>
      <c r="H26" s="3">
        <v>0</v>
      </c>
      <c r="I26" s="3">
        <v>0</v>
      </c>
      <c r="J26" s="3">
        <v>0</v>
      </c>
      <c r="K26" s="5">
        <f t="shared" si="1"/>
        <v>5.83289195775792</v>
      </c>
      <c r="L26" s="8">
        <f t="shared" si="0"/>
        <v>0.9024</v>
      </c>
    </row>
    <row r="27" spans="2:12">
      <c r="B27" s="3" t="s">
        <v>31</v>
      </c>
      <c r="C27" s="3">
        <v>446</v>
      </c>
      <c r="D27" s="5">
        <v>321.3</v>
      </c>
      <c r="E27" s="3">
        <v>446</v>
      </c>
      <c r="F27" s="3">
        <v>321.3</v>
      </c>
      <c r="G27" s="3">
        <v>0</v>
      </c>
      <c r="H27" s="3">
        <v>0</v>
      </c>
      <c r="I27" s="3">
        <v>0</v>
      </c>
      <c r="J27" s="3">
        <v>0</v>
      </c>
      <c r="K27" s="5">
        <f t="shared" si="1"/>
        <v>4.9591389114541</v>
      </c>
      <c r="L27" s="8">
        <f t="shared" si="0"/>
        <v>0.7136</v>
      </c>
    </row>
    <row r="28" spans="2:12">
      <c r="B28" s="3" t="s">
        <v>32</v>
      </c>
      <c r="C28" s="3">
        <v>5894</v>
      </c>
      <c r="D28" s="3">
        <v>2654.8</v>
      </c>
      <c r="E28" s="3">
        <v>5175</v>
      </c>
      <c r="F28" s="3">
        <v>1834.19</v>
      </c>
      <c r="G28" s="3">
        <v>482</v>
      </c>
      <c r="H28" s="3">
        <v>726.78</v>
      </c>
      <c r="I28" s="3">
        <v>237</v>
      </c>
      <c r="J28" s="3">
        <v>93.83</v>
      </c>
      <c r="K28" s="5">
        <f t="shared" si="1"/>
        <v>40.9757920389927</v>
      </c>
      <c r="L28" s="8">
        <f t="shared" si="0"/>
        <v>9.4304</v>
      </c>
    </row>
    <row r="29" spans="2:12">
      <c r="B29" s="3" t="s">
        <v>33</v>
      </c>
      <c r="C29" s="3">
        <v>15947</v>
      </c>
      <c r="D29" s="3">
        <v>15631.22</v>
      </c>
      <c r="E29" s="3">
        <v>9937</v>
      </c>
      <c r="F29" s="3">
        <v>7249.38</v>
      </c>
      <c r="G29" s="3">
        <v>4904</v>
      </c>
      <c r="H29" s="3">
        <v>8175.73</v>
      </c>
      <c r="I29" s="3">
        <v>1106</v>
      </c>
      <c r="J29" s="3">
        <v>206.11</v>
      </c>
      <c r="K29" s="5">
        <f t="shared" si="1"/>
        <v>241.261722177092</v>
      </c>
      <c r="L29" s="8">
        <f t="shared" si="0"/>
        <v>25.5152</v>
      </c>
    </row>
    <row r="30" spans="2:12">
      <c r="B30" s="3" t="s">
        <v>34</v>
      </c>
      <c r="C30" s="3">
        <v>3674</v>
      </c>
      <c r="D30" s="3">
        <v>2203.51</v>
      </c>
      <c r="E30" s="3">
        <v>2993</v>
      </c>
      <c r="F30" s="3">
        <v>1407.85</v>
      </c>
      <c r="G30" s="3">
        <v>530</v>
      </c>
      <c r="H30" s="3">
        <v>763.6</v>
      </c>
      <c r="I30" s="3">
        <v>151</v>
      </c>
      <c r="J30" s="3">
        <v>32.06</v>
      </c>
      <c r="K30" s="5">
        <f t="shared" si="1"/>
        <v>34.0103086921202</v>
      </c>
      <c r="L30" s="8">
        <f t="shared" si="0"/>
        <v>5.8784</v>
      </c>
    </row>
    <row r="31" spans="2:12">
      <c r="B31" s="3" t="s">
        <v>35</v>
      </c>
      <c r="C31" s="3">
        <v>9008</v>
      </c>
      <c r="D31" s="3">
        <v>6407.66</v>
      </c>
      <c r="E31" s="3">
        <v>6285</v>
      </c>
      <c r="F31" s="3">
        <v>2982.51</v>
      </c>
      <c r="G31" s="3">
        <v>2099</v>
      </c>
      <c r="H31" s="3">
        <v>3259.2</v>
      </c>
      <c r="I31" s="3">
        <v>624</v>
      </c>
      <c r="J31" s="3">
        <v>165.95</v>
      </c>
      <c r="K31" s="5">
        <f t="shared" si="1"/>
        <v>98.8997075548335</v>
      </c>
      <c r="L31" s="8">
        <f t="shared" si="0"/>
        <v>14.4128</v>
      </c>
    </row>
    <row r="32" spans="2:12">
      <c r="B32" s="3" t="s">
        <v>36</v>
      </c>
      <c r="C32" s="3">
        <v>222</v>
      </c>
      <c r="D32" s="3">
        <v>417.31</v>
      </c>
      <c r="E32" s="3">
        <v>105</v>
      </c>
      <c r="F32" s="3">
        <v>199.35</v>
      </c>
      <c r="G32" s="3">
        <v>117</v>
      </c>
      <c r="H32" s="3">
        <v>217.96</v>
      </c>
      <c r="I32" s="3">
        <v>0</v>
      </c>
      <c r="J32" s="3">
        <v>0</v>
      </c>
      <c r="K32" s="5">
        <f t="shared" si="1"/>
        <v>6.44101543460601</v>
      </c>
      <c r="L32" s="8">
        <f t="shared" si="0"/>
        <v>0.3552</v>
      </c>
    </row>
    <row r="33" spans="2:12">
      <c r="B33" s="3" t="s">
        <v>37</v>
      </c>
      <c r="C33" s="3">
        <v>2257</v>
      </c>
      <c r="D33" s="3">
        <v>1932.52</v>
      </c>
      <c r="E33" s="3">
        <v>1566</v>
      </c>
      <c r="F33" s="3">
        <v>1342.03</v>
      </c>
      <c r="G33" s="3">
        <v>678</v>
      </c>
      <c r="H33" s="3">
        <v>588.29</v>
      </c>
      <c r="I33" s="3">
        <v>13</v>
      </c>
      <c r="J33" s="3">
        <v>2.2</v>
      </c>
      <c r="K33" s="5">
        <f t="shared" si="1"/>
        <v>29.8276848090983</v>
      </c>
      <c r="L33" s="8">
        <f t="shared" si="0"/>
        <v>3.6112</v>
      </c>
    </row>
    <row r="34" spans="2:12">
      <c r="B34" s="3" t="s">
        <v>38</v>
      </c>
      <c r="C34" s="3">
        <v>1854</v>
      </c>
      <c r="D34" s="3">
        <v>2595.5</v>
      </c>
      <c r="E34" s="3">
        <v>31</v>
      </c>
      <c r="F34" s="3">
        <v>89.07</v>
      </c>
      <c r="G34" s="3">
        <v>477</v>
      </c>
      <c r="H34" s="3">
        <v>583.37</v>
      </c>
      <c r="I34" s="3">
        <v>1346</v>
      </c>
      <c r="J34" s="3">
        <v>1923.06</v>
      </c>
      <c r="K34" s="5">
        <f t="shared" si="1"/>
        <v>40.0605199025183</v>
      </c>
      <c r="L34" s="8">
        <f t="shared" si="0"/>
        <v>2.9664</v>
      </c>
    </row>
    <row r="35" spans="2:12">
      <c r="B35" s="3" t="s">
        <v>39</v>
      </c>
      <c r="C35" s="3">
        <v>8626</v>
      </c>
      <c r="D35" s="3">
        <v>7054.21</v>
      </c>
      <c r="E35" s="3">
        <v>1840</v>
      </c>
      <c r="F35" s="3">
        <v>2061.08</v>
      </c>
      <c r="G35" s="3">
        <v>2682</v>
      </c>
      <c r="H35" s="3">
        <v>4107.14</v>
      </c>
      <c r="I35" s="3">
        <v>4104</v>
      </c>
      <c r="J35" s="3">
        <v>885.99</v>
      </c>
      <c r="K35" s="5">
        <f t="shared" si="1"/>
        <v>108.878952071487</v>
      </c>
      <c r="L35" s="8">
        <f t="shared" si="0"/>
        <v>13.8016</v>
      </c>
    </row>
    <row r="36" spans="2:12">
      <c r="B36" s="3" t="s">
        <v>40</v>
      </c>
      <c r="C36" s="3">
        <f t="shared" ref="C36:K36" si="2">SUM(C4:C35)</f>
        <v>139589</v>
      </c>
      <c r="D36" s="3">
        <f t="shared" si="2"/>
        <v>126909.54</v>
      </c>
      <c r="E36" s="3">
        <f t="shared" si="2"/>
        <v>69958</v>
      </c>
      <c r="F36" s="3">
        <f t="shared" si="2"/>
        <v>54932.49</v>
      </c>
      <c r="G36" s="3">
        <f t="shared" si="2"/>
        <v>54681</v>
      </c>
      <c r="H36" s="3">
        <f t="shared" si="2"/>
        <v>65137.57</v>
      </c>
      <c r="I36" s="3">
        <f t="shared" si="2"/>
        <v>14950</v>
      </c>
      <c r="J36" s="3">
        <f t="shared" si="2"/>
        <v>6839.48</v>
      </c>
      <c r="K36" s="5">
        <f t="shared" si="2"/>
        <v>1958.79874898457</v>
      </c>
      <c r="L36" s="8">
        <v>223</v>
      </c>
    </row>
    <row r="38" spans="5:5">
      <c r="E38">
        <v>0.580413</v>
      </c>
    </row>
    <row r="39" spans="5:5">
      <c r="E39">
        <v>0.554043</v>
      </c>
    </row>
    <row r="40" spans="5:5">
      <c r="E40">
        <v>0.554043</v>
      </c>
    </row>
  </sheetData>
  <mergeCells count="4">
    <mergeCell ref="C2:D2"/>
    <mergeCell ref="E2:F2"/>
    <mergeCell ref="G2:H2"/>
    <mergeCell ref="I2:J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otitan</dc:creator>
  <cp:lastModifiedBy>卜庆颖</cp:lastModifiedBy>
  <dcterms:created xsi:type="dcterms:W3CDTF">2023-05-12T11:15:00Z</dcterms:created>
  <dcterms:modified xsi:type="dcterms:W3CDTF">2025-03-05T02:13:56Z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C5A534E0F2D642F5A63963D687AB7389_12</vt:lpwstr>
  </property>
</Properties>
</file>